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autoCompressPictures="0"/>
  <mc:AlternateContent xmlns:mc="http://schemas.openxmlformats.org/markup-compatibility/2006">
    <mc:Choice Requires="x15">
      <x15ac:absPath xmlns:x15ac="http://schemas.microsoft.com/office/spreadsheetml/2010/11/ac" url="K:\Onderwijs PO\Financiën\"/>
    </mc:Choice>
  </mc:AlternateContent>
  <xr:revisionPtr revIDLastSave="0" documentId="13_ncr:1_{AD1D6FE8-B61A-4728-831B-4BAE88489FD7}" xr6:coauthVersionLast="36" xr6:coauthVersionMax="45" xr10:uidLastSave="{00000000-0000-0000-0000-000000000000}"/>
  <bookViews>
    <workbookView xWindow="0" yWindow="0" windowWidth="25200" windowHeight="11775" xr2:uid="{00000000-000D-0000-FFFF-FFFF00000000}"/>
  </bookViews>
  <sheets>
    <sheet name="CemK Tool" sheetId="1" r:id="rId1"/>
    <sheet name="Sheet1" sheetId="2" r:id="rId2"/>
  </sheets>
  <definedNames>
    <definedName name="_xlnm.Print_Area" localSheetId="0">'CemK Tool'!$A$2:$H$31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C9" i="1" l="1"/>
  <c r="G9" i="1" s="1"/>
  <c r="C10" i="1" l="1"/>
  <c r="G10" i="1" s="1"/>
  <c r="C13" i="1"/>
  <c r="G13" i="1" s="1"/>
  <c r="C15" i="1"/>
  <c r="G15" i="1" s="1"/>
  <c r="C16" i="1"/>
  <c r="G16" i="1" s="1"/>
  <c r="C17" i="1"/>
  <c r="G17" i="1" s="1"/>
  <c r="G18" i="1" l="1"/>
  <c r="G27" i="1" s="1"/>
</calcChain>
</file>

<file path=xl/sharedStrings.xml><?xml version="1.0" encoding="utf-8"?>
<sst xmlns="http://schemas.openxmlformats.org/spreadsheetml/2006/main" count="38" uniqueCount="28">
  <si>
    <t>Huidige middelen prestatiebox (blijven beschikbaar)</t>
  </si>
  <si>
    <t>Aantal leerlingen school</t>
  </si>
  <si>
    <t>x</t>
  </si>
  <si>
    <t>=</t>
  </si>
  <si>
    <t>Nieuwe middelen CemK</t>
  </si>
  <si>
    <t>Andere middelen zoals bijdrage OR, floralia, sponsor e.d.</t>
  </si>
  <si>
    <t>Bijdrage van de gemeente</t>
  </si>
  <si>
    <t>Oud Londo geld</t>
  </si>
  <si>
    <t>Overige bijdragen</t>
  </si>
  <si>
    <t>Totaal beschikbaar:</t>
  </si>
  <si>
    <t>Uitgaven cultuureducatie</t>
  </si>
  <si>
    <t>Materiaal</t>
  </si>
  <si>
    <t>Deskundigheidsbevordering</t>
  </si>
  <si>
    <t>Saldo</t>
  </si>
  <si>
    <t>Overige financiën</t>
  </si>
  <si>
    <t>Schooljaar:</t>
  </si>
  <si>
    <t xml:space="preserve">Naam School: </t>
  </si>
  <si>
    <t>Gemeente:</t>
  </si>
  <si>
    <t>BRIN nummer:</t>
  </si>
  <si>
    <t>Aantal Leerlingen:</t>
  </si>
  <si>
    <t>Totale uitgaven</t>
  </si>
  <si>
    <t>Kosten overige inzet (inkoop cultuureducatie)</t>
  </si>
  <si>
    <t xml:space="preserve">Deze tool is </t>
  </si>
  <si>
    <t>ontwikkeld door:</t>
  </si>
  <si>
    <t>* Voor scholen met minder dan 80 ll is een minimumsubsidiebedrag ingesteld ter hoogte van € 720 per schooljaar</t>
  </si>
  <si>
    <t>Aantal leerlingen school (prestatiebox cultuur)</t>
  </si>
  <si>
    <t>Aantal leerlingen school (museumbezoek)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</si>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</sst>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"/>
    <numFmt numFmtId="165" formatCode="[$€-2]\ #,##0.00"/>
    <numFmt numFmtId="166" formatCode="_-[$€-2]\ * #,##0.00_-;_-[$€-2]\ * #,##0.00\-;_-[$€-2]\ * &quot;-&quot;??_-;_-@_-"/>
    <numFmt numFmtId="167" formatCode="[$€-2]\ #,##0.00_-"/>
    <numFmt numFmtId="168" formatCode="[$€-2]\ #,##0.00_-;[$€-2]\ #,##0.00\-"/>
  </numFmts>
  <fonts count="13" x14ac:knownFonts="1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0" tint="-0.49998474074526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indexed="61"/>
      <name val="Arial"/>
      <family val="2"/>
    </font>
    <font>
      <sz val="12"/>
      <color indexed="48"/>
      <name val="Arial"/>
      <family val="2"/>
    </font>
    <font>
      <b/>
      <sz val="12"/>
      <color indexed="8"/>
      <name val="Arial"/>
      <family val="2"/>
    </font>
    <font>
      <sz val="10"/>
      <color theme="0" tint="-0.499984740745262"/>
      <name val="Arial"/>
      <family val="2"/>
    </font>
    <font>
      <sz val="10"/>
      <color theme="1" tint="0.499984740745262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58C"/>
        <bgColor rgb="FF000000"/>
      </patternFill>
    </fill>
    <fill>
      <patternFill patternType="solid">
        <fgColor rgb="FFFFF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8">
    <xf numFmtId="0" fontId="0" fillId="0" borderId="0" xfId="0" applyAlignment="1">
      <alignment wrapText="1"/>
    </xf>
    <xf numFmtId="0" fontId="4" fillId="2" borderId="20" xfId="0" applyFont="1" applyFill="1" applyBorder="1" applyAlignment="1" applyProtection="1">
      <alignment horizontal="right"/>
    </xf>
    <xf numFmtId="0" fontId="5" fillId="0" borderId="0" xfId="0" applyFont="1"/>
    <xf numFmtId="0" fontId="6" fillId="0" borderId="0" xfId="0" applyFont="1" applyAlignment="1">
      <alignment wrapText="1"/>
    </xf>
    <xf numFmtId="0" fontId="5" fillId="6" borderId="11" xfId="0" applyFont="1" applyFill="1" applyBorder="1" applyAlignment="1" applyProtection="1"/>
    <xf numFmtId="0" fontId="6" fillId="6" borderId="6" xfId="0" applyFont="1" applyFill="1" applyBorder="1" applyAlignment="1" applyProtection="1">
      <alignment horizontal="left"/>
    </xf>
    <xf numFmtId="0" fontId="6" fillId="6" borderId="12" xfId="0" applyFont="1" applyFill="1" applyBorder="1" applyAlignment="1" applyProtection="1">
      <alignment horizontal="left"/>
    </xf>
    <xf numFmtId="0" fontId="5" fillId="6" borderId="13" xfId="0" applyFont="1" applyFill="1" applyBorder="1" applyAlignment="1" applyProtection="1"/>
    <xf numFmtId="0" fontId="6" fillId="6" borderId="0" xfId="0" applyFont="1" applyFill="1" applyBorder="1" applyAlignment="1" applyProtection="1">
      <alignment horizontal="left"/>
    </xf>
    <xf numFmtId="0" fontId="6" fillId="6" borderId="2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/>
    <xf numFmtId="0" fontId="5" fillId="6" borderId="2" xfId="0" applyFont="1" applyFill="1" applyBorder="1" applyAlignment="1" applyProtection="1"/>
    <xf numFmtId="0" fontId="5" fillId="6" borderId="0" xfId="0" applyFont="1" applyFill="1" applyBorder="1" applyProtection="1"/>
    <xf numFmtId="0" fontId="5" fillId="6" borderId="2" xfId="0" applyFont="1" applyFill="1" applyBorder="1" applyProtection="1"/>
    <xf numFmtId="0" fontId="5" fillId="7" borderId="3" xfId="0" applyFont="1" applyFill="1" applyBorder="1" applyProtection="1">
      <protection locked="0"/>
    </xf>
    <xf numFmtId="0" fontId="5" fillId="2" borderId="14" xfId="0" applyFont="1" applyFill="1" applyBorder="1" applyProtection="1"/>
    <xf numFmtId="0" fontId="5" fillId="2" borderId="1" xfId="0" applyFont="1" applyFill="1" applyBorder="1" applyProtection="1"/>
    <xf numFmtId="0" fontId="5" fillId="2" borderId="15" xfId="0" applyFont="1" applyFill="1" applyBorder="1" applyProtection="1"/>
    <xf numFmtId="0" fontId="5" fillId="4" borderId="16" xfId="0" applyFont="1" applyFill="1" applyBorder="1" applyProtection="1"/>
    <xf numFmtId="0" fontId="5" fillId="4" borderId="8" xfId="0" applyFont="1" applyFill="1" applyBorder="1" applyProtection="1"/>
    <xf numFmtId="0" fontId="5" fillId="4" borderId="1" xfId="0" applyFont="1" applyFill="1" applyBorder="1" applyProtection="1"/>
    <xf numFmtId="0" fontId="5" fillId="4" borderId="9" xfId="0" applyFont="1" applyFill="1" applyBorder="1" applyProtection="1"/>
    <xf numFmtId="0" fontId="5" fillId="2" borderId="17" xfId="0" applyFont="1" applyFill="1" applyBorder="1" applyProtection="1"/>
    <xf numFmtId="0" fontId="5" fillId="2" borderId="18" xfId="0" applyFont="1" applyFill="1" applyBorder="1" applyProtection="1"/>
    <xf numFmtId="0" fontId="5" fillId="2" borderId="4" xfId="0" applyFont="1" applyFill="1" applyBorder="1" applyProtection="1"/>
    <xf numFmtId="0" fontId="6" fillId="5" borderId="3" xfId="0" applyFont="1" applyFill="1" applyBorder="1" applyAlignment="1" applyProtection="1"/>
    <xf numFmtId="0" fontId="5" fillId="2" borderId="3" xfId="0" applyFont="1" applyFill="1" applyBorder="1" applyAlignment="1" applyProtection="1">
      <alignment horizontal="center"/>
    </xf>
    <xf numFmtId="166" fontId="6" fillId="5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5" fillId="4" borderId="13" xfId="0" applyFont="1" applyFill="1" applyBorder="1" applyProtection="1"/>
    <xf numFmtId="0" fontId="5" fillId="4" borderId="0" xfId="0" applyFont="1" applyFill="1" applyBorder="1" applyProtection="1"/>
    <xf numFmtId="0" fontId="5" fillId="4" borderId="3" xfId="0" applyFont="1" applyFill="1" applyBorder="1" applyProtection="1"/>
    <xf numFmtId="165" fontId="5" fillId="4" borderId="3" xfId="0" applyNumberFormat="1" applyFont="1" applyFill="1" applyBorder="1" applyProtection="1"/>
    <xf numFmtId="0" fontId="5" fillId="2" borderId="13" xfId="0" applyFont="1" applyFill="1" applyBorder="1" applyProtection="1"/>
    <xf numFmtId="0" fontId="5" fillId="2" borderId="0" xfId="0" applyFont="1" applyFill="1" applyBorder="1" applyProtection="1"/>
    <xf numFmtId="165" fontId="5" fillId="2" borderId="3" xfId="0" applyNumberFormat="1" applyFont="1" applyFill="1" applyBorder="1" applyProtection="1"/>
    <xf numFmtId="0" fontId="5" fillId="2" borderId="17" xfId="0" applyFont="1" applyFill="1" applyBorder="1" applyAlignment="1" applyProtection="1">
      <alignment wrapText="1"/>
    </xf>
    <xf numFmtId="0" fontId="5" fillId="2" borderId="16" xfId="0" applyFont="1" applyFill="1" applyBorder="1" applyAlignment="1" applyProtection="1">
      <alignment wrapText="1"/>
    </xf>
    <xf numFmtId="0" fontId="5" fillId="2" borderId="9" xfId="0" applyFont="1" applyFill="1" applyBorder="1" applyProtection="1"/>
    <xf numFmtId="0" fontId="6" fillId="5" borderId="21" xfId="0" applyFont="1" applyFill="1" applyBorder="1" applyAlignment="1" applyProtection="1">
      <alignment horizontal="right"/>
    </xf>
    <xf numFmtId="0" fontId="5" fillId="2" borderId="22" xfId="0" applyFont="1" applyFill="1" applyBorder="1" applyAlignment="1" applyProtection="1">
      <alignment horizontal="center"/>
    </xf>
    <xf numFmtId="166" fontId="6" fillId="5" borderId="22" xfId="0" applyNumberFormat="1" applyFont="1" applyFill="1" applyBorder="1" applyAlignment="1" applyProtection="1"/>
    <xf numFmtId="0" fontId="5" fillId="2" borderId="22" xfId="0" applyFont="1" applyFill="1" applyBorder="1" applyProtection="1"/>
    <xf numFmtId="165" fontId="5" fillId="4" borderId="9" xfId="0" applyNumberFormat="1" applyFont="1" applyFill="1" applyBorder="1" applyProtection="1"/>
    <xf numFmtId="0" fontId="7" fillId="2" borderId="17" xfId="0" applyFont="1" applyFill="1" applyBorder="1" applyProtection="1"/>
    <xf numFmtId="165" fontId="5" fillId="3" borderId="3" xfId="0" applyNumberFormat="1" applyFont="1" applyFill="1" applyBorder="1" applyProtection="1">
      <protection locked="0"/>
    </xf>
    <xf numFmtId="165" fontId="5" fillId="2" borderId="22" xfId="0" applyNumberFormat="1" applyFont="1" applyFill="1" applyBorder="1" applyProtection="1"/>
    <xf numFmtId="0" fontId="5" fillId="2" borderId="2" xfId="0" applyFont="1" applyFill="1" applyBorder="1" applyProtection="1"/>
    <xf numFmtId="168" fontId="5" fillId="2" borderId="10" xfId="0" applyNumberFormat="1" applyFont="1" applyFill="1" applyBorder="1" applyAlignment="1" applyProtection="1"/>
    <xf numFmtId="164" fontId="5" fillId="2" borderId="2" xfId="0" applyNumberFormat="1" applyFont="1" applyFill="1" applyBorder="1" applyProtection="1"/>
    <xf numFmtId="165" fontId="5" fillId="2" borderId="6" xfId="0" applyNumberFormat="1" applyFont="1" applyFill="1" applyBorder="1" applyProtection="1"/>
    <xf numFmtId="164" fontId="5" fillId="2" borderId="17" xfId="0" applyNumberFormat="1" applyFont="1" applyFill="1" applyBorder="1" applyProtection="1"/>
    <xf numFmtId="165" fontId="5" fillId="3" borderId="23" xfId="0" applyNumberFormat="1" applyFont="1" applyFill="1" applyBorder="1" applyProtection="1">
      <protection locked="0"/>
    </xf>
    <xf numFmtId="164" fontId="8" fillId="2" borderId="17" xfId="0" applyNumberFormat="1" applyFont="1" applyFill="1" applyBorder="1" applyProtection="1"/>
    <xf numFmtId="165" fontId="5" fillId="3" borderId="9" xfId="0" applyNumberFormat="1" applyFont="1" applyFill="1" applyBorder="1" applyProtection="1">
      <protection locked="0"/>
    </xf>
    <xf numFmtId="167" fontId="6" fillId="5" borderId="24" xfId="0" applyNumberFormat="1" applyFont="1" applyFill="1" applyBorder="1" applyAlignment="1" applyProtection="1"/>
    <xf numFmtId="166" fontId="5" fillId="2" borderId="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9" fillId="2" borderId="0" xfId="0" applyFont="1" applyFill="1" applyBorder="1" applyProtection="1"/>
    <xf numFmtId="165" fontId="5" fillId="6" borderId="10" xfId="0" applyNumberFormat="1" applyFont="1" applyFill="1" applyBorder="1" applyProtection="1"/>
    <xf numFmtId="0" fontId="5" fillId="2" borderId="13" xfId="0" applyFont="1" applyFill="1" applyBorder="1" applyAlignment="1" applyProtection="1">
      <alignment wrapText="1"/>
    </xf>
    <xf numFmtId="1" fontId="5" fillId="2" borderId="0" xfId="0" applyNumberFormat="1" applyFont="1" applyFill="1" applyBorder="1" applyProtection="1"/>
    <xf numFmtId="0" fontId="5" fillId="2" borderId="19" xfId="0" applyFont="1" applyFill="1" applyBorder="1" applyProtection="1"/>
    <xf numFmtId="0" fontId="5" fillId="2" borderId="5" xfId="0" applyFont="1" applyFill="1" applyBorder="1" applyProtection="1"/>
    <xf numFmtId="0" fontId="10" fillId="2" borderId="17" xfId="0" applyFont="1" applyFill="1" applyBorder="1" applyAlignment="1" applyProtection="1">
      <alignment wrapText="1"/>
    </xf>
    <xf numFmtId="0" fontId="11" fillId="2" borderId="17" xfId="0" applyFont="1" applyFill="1" applyBorder="1" applyAlignment="1" applyProtection="1">
      <alignment horizontal="center" vertical="center"/>
    </xf>
    <xf numFmtId="0" fontId="12" fillId="6" borderId="0" xfId="0" applyFont="1" applyFill="1" applyBorder="1" applyProtection="1"/>
    <xf numFmtId="0" fontId="5" fillId="7" borderId="25" xfId="0" applyFont="1" applyFill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26" xfId="0" applyFont="1" applyBorder="1" applyAlignment="1" applyProtection="1">
      <protection locked="0"/>
    </xf>
    <xf numFmtId="0" fontId="5" fillId="2" borderId="7" xfId="0" applyFont="1" applyFill="1" applyBorder="1" applyAlignment="1" applyProtection="1"/>
    <xf numFmtId="0" fontId="6" fillId="0" borderId="8" xfId="0" applyFont="1" applyBorder="1" applyAlignment="1" applyProtection="1"/>
    <xf numFmtId="0" fontId="6" fillId="0" borderId="9" xfId="0" applyFont="1" applyBorder="1" applyAlignment="1" applyProtection="1"/>
    <xf numFmtId="0" fontId="5" fillId="2" borderId="16" xfId="0" applyFont="1" applyFill="1" applyBorder="1" applyAlignment="1" applyProtection="1"/>
    <xf numFmtId="0" fontId="5" fillId="7" borderId="7" xfId="0" applyFont="1" applyFill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5" fillId="7" borderId="7" xfId="0" applyFont="1" applyFill="1" applyBorder="1" applyAlignment="1" applyProtection="1"/>
    <xf numFmtId="0" fontId="6" fillId="0" borderId="3" xfId="0" applyFont="1" applyBorder="1" applyAlignment="1" applyProtection="1">
      <protection locked="0"/>
    </xf>
  </cellXfs>
  <cellStyles count="8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kunstbeweging.nl" TargetMode="External"/><Relationship Id="rId2" Type="http://schemas.openxmlformats.org/officeDocument/2006/relationships/image" Target="../media/image1.jpg"/><Relationship Id="rId1" Type="http://schemas.openxmlformats.org/officeDocument/2006/relationships/hyperlink" Target="http://www.compenta.nl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1</xdr:row>
      <xdr:rowOff>12699</xdr:rowOff>
    </xdr:from>
    <xdr:to>
      <xdr:col>7</xdr:col>
      <xdr:colOff>1012825</xdr:colOff>
      <xdr:row>5</xdr:row>
      <xdr:rowOff>5714</xdr:rowOff>
    </xdr:to>
    <xdr:pic>
      <xdr:nvPicPr>
        <xdr:cNvPr id="3" name="Picture 2" descr="logo_compenta_web.jpg">
          <a:hlinkClick xmlns:r="http://schemas.openxmlformats.org/officeDocument/2006/relationships" r:id="rId1" tooltip="www.compenta.nl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03199"/>
          <a:ext cx="1898650" cy="75501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38100</xdr:colOff>
      <xdr:row>26</xdr:row>
      <xdr:rowOff>9524</xdr:rowOff>
    </xdr:from>
    <xdr:to>
      <xdr:col>7</xdr:col>
      <xdr:colOff>981075</xdr:colOff>
      <xdr:row>30</xdr:row>
      <xdr:rowOff>171448</xdr:rowOff>
    </xdr:to>
    <xdr:pic>
      <xdr:nvPicPr>
        <xdr:cNvPr id="4" name="Afbeelding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5019674"/>
          <a:ext cx="9429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="110" zoomScaleNormal="110" workbookViewId="0">
      <selection sqref="A1:D1"/>
    </sheetView>
  </sheetViews>
  <sheetFormatPr defaultColWidth="13.42578125" defaultRowHeight="15" customHeight="1" x14ac:dyDescent="0.2"/>
  <cols>
    <col min="1" max="1" width="33.28515625" style="2" customWidth="1"/>
    <col min="2" max="2" width="12" style="2" customWidth="1"/>
    <col min="3" max="3" width="22.42578125" style="2" customWidth="1"/>
    <col min="4" max="4" width="7.28515625" style="2" customWidth="1"/>
    <col min="5" max="5" width="14" style="2" customWidth="1"/>
    <col min="6" max="6" width="7.28515625" style="2" customWidth="1"/>
    <col min="7" max="7" width="18.85546875" style="2" customWidth="1"/>
    <col min="8" max="8" width="15.28515625" style="2" customWidth="1"/>
    <col min="9" max="16384" width="13.42578125" style="3"/>
  </cols>
  <sheetData>
    <row r="1" spans="1:8" ht="15" customHeight="1" thickBot="1" x14ac:dyDescent="0.25">
      <c r="A1" s="67">
        <v>0</v>
      </c>
      <c r="B1" s="68"/>
      <c r="C1" s="68"/>
      <c r="D1" s="69"/>
    </row>
    <row r="2" spans="1:8" ht="15" customHeight="1" x14ac:dyDescent="0.2">
      <c r="A2" s="4" t="s">
        <v>16</v>
      </c>
      <c r="B2" s="67"/>
      <c r="C2" s="68"/>
      <c r="D2" s="68"/>
      <c r="E2" s="69"/>
      <c r="F2" s="5"/>
      <c r="G2" s="5"/>
      <c r="H2" s="6"/>
    </row>
    <row r="3" spans="1:8" ht="15" customHeight="1" x14ac:dyDescent="0.2">
      <c r="A3" s="7" t="s">
        <v>17</v>
      </c>
      <c r="B3" s="77"/>
      <c r="C3" s="77"/>
      <c r="D3" s="77"/>
      <c r="E3" s="77"/>
      <c r="F3" s="8"/>
      <c r="G3" s="8"/>
      <c r="H3" s="9"/>
    </row>
    <row r="4" spans="1:8" ht="15" customHeight="1" x14ac:dyDescent="0.2">
      <c r="A4" s="7" t="s">
        <v>18</v>
      </c>
      <c r="B4" s="74"/>
      <c r="C4" s="75"/>
      <c r="D4" s="10"/>
      <c r="E4" s="10"/>
      <c r="F4" s="10"/>
      <c r="G4" s="10"/>
      <c r="H4" s="11"/>
    </row>
    <row r="5" spans="1:8" ht="15" customHeight="1" x14ac:dyDescent="0.2">
      <c r="A5" s="7" t="s">
        <v>15</v>
      </c>
      <c r="B5" s="76" t="s">
        <v>27</v>
      </c>
      <c r="C5" s="72"/>
      <c r="D5" s="12"/>
      <c r="E5" s="12"/>
      <c r="F5" s="12"/>
      <c r="G5" s="12"/>
      <c r="H5" s="13"/>
    </row>
    <row r="6" spans="1:8" ht="15" customHeight="1" x14ac:dyDescent="0.2">
      <c r="A6" s="7" t="s">
        <v>19</v>
      </c>
      <c r="B6" s="14">
        <v>0</v>
      </c>
      <c r="C6" s="66" t="s">
        <v>24</v>
      </c>
      <c r="D6" s="12"/>
      <c r="E6" s="12"/>
      <c r="F6" s="12"/>
      <c r="G6" s="12"/>
      <c r="H6" s="13"/>
    </row>
    <row r="7" spans="1:8" x14ac:dyDescent="0.2">
      <c r="A7" s="15"/>
      <c r="B7" s="16"/>
      <c r="C7" s="16"/>
      <c r="D7" s="16"/>
      <c r="E7" s="16"/>
      <c r="F7" s="16"/>
      <c r="G7" s="16"/>
      <c r="H7" s="17"/>
    </row>
    <row r="8" spans="1:8" x14ac:dyDescent="0.2">
      <c r="A8" s="18" t="s">
        <v>0</v>
      </c>
      <c r="B8" s="19"/>
      <c r="C8" s="20"/>
      <c r="D8" s="19"/>
      <c r="E8" s="19"/>
      <c r="F8" s="19"/>
      <c r="G8" s="21"/>
      <c r="H8" s="22"/>
    </row>
    <row r="9" spans="1:8" x14ac:dyDescent="0.2">
      <c r="A9" s="23" t="s">
        <v>25</v>
      </c>
      <c r="B9" s="24"/>
      <c r="C9" s="25">
        <f>B6</f>
        <v>0</v>
      </c>
      <c r="D9" s="26" t="s">
        <v>2</v>
      </c>
      <c r="E9" s="27">
        <v>13.37</v>
      </c>
      <c r="F9" s="28" t="s">
        <v>3</v>
      </c>
      <c r="G9" s="27">
        <f>C9*E9</f>
        <v>0</v>
      </c>
      <c r="H9" s="22"/>
    </row>
    <row r="10" spans="1:8" x14ac:dyDescent="0.2">
      <c r="A10" s="23" t="s">
        <v>26</v>
      </c>
      <c r="B10" s="24"/>
      <c r="C10" s="25">
        <f>C9</f>
        <v>0</v>
      </c>
      <c r="D10" s="26" t="s">
        <v>2</v>
      </c>
      <c r="E10" s="27">
        <v>3</v>
      </c>
      <c r="F10" s="28" t="s">
        <v>3</v>
      </c>
      <c r="G10" s="27">
        <f>C10*E10</f>
        <v>0</v>
      </c>
      <c r="H10" s="22"/>
    </row>
    <row r="11" spans="1:8" x14ac:dyDescent="0.2">
      <c r="A11" s="29" t="s">
        <v>4</v>
      </c>
      <c r="B11" s="30"/>
      <c r="C11" s="31"/>
      <c r="D11" s="31"/>
      <c r="E11" s="31"/>
      <c r="F11" s="31"/>
      <c r="G11" s="32"/>
      <c r="H11" s="22"/>
    </row>
    <row r="12" spans="1:8" hidden="1" x14ac:dyDescent="0.2">
      <c r="A12" s="33" t="s">
        <v>5</v>
      </c>
      <c r="B12" s="34"/>
      <c r="C12" s="28"/>
      <c r="D12" s="28"/>
      <c r="E12" s="28"/>
      <c r="F12" s="28"/>
      <c r="G12" s="35"/>
      <c r="H12" s="36"/>
    </row>
    <row r="13" spans="1:8" ht="45.95" customHeight="1" x14ac:dyDescent="0.2">
      <c r="A13" s="37" t="s">
        <v>1</v>
      </c>
      <c r="B13" s="38"/>
      <c r="C13" s="39" t="str">
        <f>IF(B6&lt;80,"80",IF(B6&gt;79,B6))</f>
        <v>80</v>
      </c>
      <c r="D13" s="40" t="s">
        <v>2</v>
      </c>
      <c r="E13" s="41">
        <v>9</v>
      </c>
      <c r="F13" s="42" t="s">
        <v>3</v>
      </c>
      <c r="G13" s="41">
        <f>C13*E13</f>
        <v>720</v>
      </c>
      <c r="H13" s="64"/>
    </row>
    <row r="14" spans="1:8" x14ac:dyDescent="0.2">
      <c r="A14" s="18" t="s">
        <v>14</v>
      </c>
      <c r="B14" s="19"/>
      <c r="C14" s="19"/>
      <c r="D14" s="19"/>
      <c r="E14" s="19"/>
      <c r="F14" s="19"/>
      <c r="G14" s="43"/>
      <c r="H14" s="44"/>
    </row>
    <row r="15" spans="1:8" x14ac:dyDescent="0.2">
      <c r="A15" s="73" t="s">
        <v>6</v>
      </c>
      <c r="B15" s="72"/>
      <c r="C15" s="25">
        <f>B6</f>
        <v>0</v>
      </c>
      <c r="D15" s="26" t="s">
        <v>2</v>
      </c>
      <c r="E15" s="45">
        <v>0</v>
      </c>
      <c r="F15" s="28" t="s">
        <v>3</v>
      </c>
      <c r="G15" s="35">
        <f>C15*E15</f>
        <v>0</v>
      </c>
      <c r="H15" s="22"/>
    </row>
    <row r="16" spans="1:8" x14ac:dyDescent="0.2">
      <c r="A16" s="73" t="s">
        <v>7</v>
      </c>
      <c r="B16" s="72"/>
      <c r="C16" s="25">
        <f>B6</f>
        <v>0</v>
      </c>
      <c r="D16" s="26" t="s">
        <v>2</v>
      </c>
      <c r="E16" s="45">
        <v>0</v>
      </c>
      <c r="F16" s="28" t="s">
        <v>3</v>
      </c>
      <c r="G16" s="35">
        <f>C16*E16</f>
        <v>0</v>
      </c>
      <c r="H16" s="22"/>
    </row>
    <row r="17" spans="1:8" ht="15.75" customHeight="1" thickBot="1" x14ac:dyDescent="0.25">
      <c r="A17" s="73" t="s">
        <v>8</v>
      </c>
      <c r="B17" s="72"/>
      <c r="C17" s="25">
        <f>B6</f>
        <v>0</v>
      </c>
      <c r="D17" s="26" t="s">
        <v>2</v>
      </c>
      <c r="E17" s="45">
        <v>0</v>
      </c>
      <c r="F17" s="28" t="s">
        <v>3</v>
      </c>
      <c r="G17" s="46">
        <f>C17*E17</f>
        <v>0</v>
      </c>
      <c r="H17" s="22"/>
    </row>
    <row r="18" spans="1:8" ht="15.75" customHeight="1" thickBot="1" x14ac:dyDescent="0.25">
      <c r="A18" s="33"/>
      <c r="B18" s="34"/>
      <c r="C18" s="34"/>
      <c r="D18" s="34"/>
      <c r="E18" s="34" t="s">
        <v>9</v>
      </c>
      <c r="F18" s="47"/>
      <c r="G18" s="48">
        <f>SUM(G9:G17)</f>
        <v>720</v>
      </c>
      <c r="H18" s="49"/>
    </row>
    <row r="19" spans="1:8" x14ac:dyDescent="0.2">
      <c r="A19" s="33"/>
      <c r="B19" s="34"/>
      <c r="C19" s="34"/>
      <c r="D19" s="34"/>
      <c r="E19" s="34"/>
      <c r="F19" s="34"/>
      <c r="G19" s="50"/>
      <c r="H19" s="51"/>
    </row>
    <row r="20" spans="1:8" x14ac:dyDescent="0.2">
      <c r="A20" s="18" t="s">
        <v>10</v>
      </c>
      <c r="B20" s="19"/>
      <c r="C20" s="19"/>
      <c r="D20" s="19"/>
      <c r="E20" s="19"/>
      <c r="F20" s="19"/>
      <c r="G20" s="32"/>
      <c r="H20" s="51"/>
    </row>
    <row r="21" spans="1:8" x14ac:dyDescent="0.2">
      <c r="A21" s="33"/>
      <c r="B21" s="34"/>
      <c r="C21" s="70" t="s">
        <v>21</v>
      </c>
      <c r="D21" s="71"/>
      <c r="E21" s="71"/>
      <c r="F21" s="72"/>
      <c r="G21" s="52">
        <v>400</v>
      </c>
      <c r="H21" s="53"/>
    </row>
    <row r="22" spans="1:8" x14ac:dyDescent="0.2">
      <c r="A22" s="33"/>
      <c r="B22" s="34"/>
      <c r="C22" s="70" t="s">
        <v>11</v>
      </c>
      <c r="D22" s="71"/>
      <c r="E22" s="71"/>
      <c r="F22" s="72"/>
      <c r="G22" s="52">
        <v>0</v>
      </c>
      <c r="H22" s="51"/>
    </row>
    <row r="23" spans="1:8" ht="15.75" thickBot="1" x14ac:dyDescent="0.25">
      <c r="A23" s="33"/>
      <c r="B23" s="34"/>
      <c r="C23" s="70" t="s">
        <v>12</v>
      </c>
      <c r="D23" s="71"/>
      <c r="E23" s="71"/>
      <c r="F23" s="72"/>
      <c r="G23" s="54">
        <v>0</v>
      </c>
      <c r="H23" s="51"/>
    </row>
    <row r="24" spans="1:8" ht="15.75" customHeight="1" thickBot="1" x14ac:dyDescent="0.25">
      <c r="A24" s="33"/>
      <c r="B24" s="34"/>
      <c r="C24" s="70" t="s">
        <v>20</v>
      </c>
      <c r="D24" s="71"/>
      <c r="E24" s="71"/>
      <c r="F24" s="72"/>
      <c r="G24" s="55">
        <f>G23+G22+G21</f>
        <v>400</v>
      </c>
      <c r="H24" s="65" t="s">
        <v>22</v>
      </c>
    </row>
    <row r="25" spans="1:8" x14ac:dyDescent="0.2">
      <c r="A25" s="33"/>
      <c r="B25" s="34"/>
      <c r="C25" s="34"/>
      <c r="D25" s="56"/>
      <c r="E25" s="34"/>
      <c r="F25" s="34"/>
      <c r="G25" s="50"/>
      <c r="H25" s="65" t="s">
        <v>23</v>
      </c>
    </row>
    <row r="26" spans="1:8" ht="15.75" thickBot="1" x14ac:dyDescent="0.25">
      <c r="A26" s="33"/>
      <c r="B26" s="34"/>
      <c r="C26" s="34"/>
      <c r="D26" s="34"/>
      <c r="E26" s="34"/>
      <c r="F26" s="34"/>
      <c r="G26" s="57"/>
      <c r="H26" s="53"/>
    </row>
    <row r="27" spans="1:8" ht="16.5" thickBot="1" x14ac:dyDescent="0.3">
      <c r="A27" s="33"/>
      <c r="B27" s="34"/>
      <c r="C27" s="34"/>
      <c r="D27" s="34"/>
      <c r="E27" s="34"/>
      <c r="F27" s="58" t="s">
        <v>13</v>
      </c>
      <c r="G27" s="59">
        <f>G18-G24</f>
        <v>320</v>
      </c>
      <c r="H27" s="51"/>
    </row>
    <row r="28" spans="1:8" x14ac:dyDescent="0.2">
      <c r="A28" s="33"/>
      <c r="B28" s="34"/>
      <c r="C28" s="34"/>
      <c r="D28" s="34"/>
      <c r="E28" s="34"/>
      <c r="F28" s="34"/>
      <c r="G28" s="57"/>
      <c r="H28" s="51"/>
    </row>
    <row r="29" spans="1:8" ht="15" customHeight="1" x14ac:dyDescent="0.2">
      <c r="A29" s="60"/>
      <c r="B29" s="34"/>
      <c r="C29" s="61"/>
      <c r="D29" s="34"/>
      <c r="E29" s="34"/>
      <c r="F29" s="34"/>
      <c r="G29" s="34"/>
      <c r="H29" s="22"/>
    </row>
    <row r="30" spans="1:8" ht="15" customHeight="1" x14ac:dyDescent="0.2">
      <c r="A30" s="33"/>
      <c r="B30" s="34"/>
      <c r="C30" s="61"/>
      <c r="D30" s="34"/>
      <c r="E30" s="34"/>
      <c r="F30" s="34"/>
      <c r="G30" s="34"/>
      <c r="H30" s="22"/>
    </row>
    <row r="31" spans="1:8" ht="15.75" thickBot="1" x14ac:dyDescent="0.25">
      <c r="A31" s="62"/>
      <c r="B31" s="63"/>
      <c r="C31" s="63"/>
      <c r="D31" s="63"/>
      <c r="E31" s="63"/>
      <c r="F31" s="63"/>
      <c r="G31" s="63"/>
      <c r="H31" s="1"/>
    </row>
  </sheetData>
  <sheetProtection algorithmName="SHA-512" hashValue="fr4ZPr5pCsDsMa29Axi2EvDDZYzP+IE6UDm+8tSzeDPWmg7HYY39j9IS9vjcEU+qrrkFX7uCSBPp1Fv7OA0o1Q==" saltValue="a3mqSaUWcBxOZsUFCwsCTQ==" spinCount="100000" sheet="1" selectLockedCells="1"/>
  <mergeCells count="12">
    <mergeCell ref="A1:D1"/>
    <mergeCell ref="C22:F22"/>
    <mergeCell ref="C23:F23"/>
    <mergeCell ref="C24:F24"/>
    <mergeCell ref="A15:B15"/>
    <mergeCell ref="A16:B16"/>
    <mergeCell ref="A17:B17"/>
    <mergeCell ref="B4:C4"/>
    <mergeCell ref="B5:C5"/>
    <mergeCell ref="C21:F21"/>
    <mergeCell ref="B2:E2"/>
    <mergeCell ref="B3:E3"/>
  </mergeCells>
  <phoneticPr fontId="1" type="noConversion"/>
  <conditionalFormatting sqref="G27">
    <cfRule type="cellIs" dxfId="1" priority="1" operator="greaterThan">
      <formula>-1</formula>
    </cfRule>
    <cfRule type="cellIs" dxfId="0" priority="2" operator="lessThan">
      <formula>0</formula>
    </cfRule>
  </conditionalFormatting>
  <pageMargins left="0.71" right="0.71" top="0.75000000000000011" bottom="0.55000000000000004" header="0.31" footer="0.31"/>
  <pageSetup paperSize="9" scale="62" orientation="portrait" r:id="rId1"/>
  <headerFooter>
    <oddFooter>&amp;C&amp;8Deze CEmK tool is ontwikkeld door CQ en K&amp;C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CemK Tool</vt:lpstr>
      <vt:lpstr>Sheet1</vt:lpstr>
      <vt:lpstr>'CemK Tool'!Afdrukbereik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Wester</dc:creator>
  <cp:lastModifiedBy>Mark Wester | De Kunstbeweging</cp:lastModifiedBy>
  <cp:lastPrinted>2013-09-18T09:00:37Z</cp:lastPrinted>
  <dcterms:created xsi:type="dcterms:W3CDTF">2013-08-22T12:24:17Z</dcterms:created>
  <dcterms:modified xsi:type="dcterms:W3CDTF">2020-11-18T09:41:14Z</dcterms:modified>
</cp:coreProperties>
</file>